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mediaagency-my.sharepoint.com/personal/ben_themedia_agency/Documents/Clients/Abergavenny Town Council/Website Content/Past Meetings_/Policy and Resources Committee Meetings/8th December 2021/"/>
    </mc:Choice>
  </mc:AlternateContent>
  <xr:revisionPtr revIDLastSave="0" documentId="8_{EE9D3FCA-1C95-E543-BFA3-6440888B354A}" xr6:coauthVersionLast="47" xr6:coauthVersionMax="47" xr10:uidLastSave="{00000000-0000-0000-0000-000000000000}"/>
  <bookViews>
    <workbookView xWindow="1120" yWindow="760" windowWidth="21640" windowHeight="14860" xr2:uid="{0013BD97-FFD0-45CE-98DC-E30D9A7CD3F3}"/>
  </bookViews>
  <sheets>
    <sheet name="Council" sheetId="1" r:id="rId1"/>
    <sheet name="Policy &amp; Resources Committee" sheetId="2" r:id="rId2"/>
    <sheet name="Environment Committee" sheetId="3" r:id="rId3"/>
    <sheet name="People &amp; Communities Committee" sheetId="4" r:id="rId4"/>
    <sheet name="S137" sheetId="5" r:id="rId5"/>
    <sheet name="Reserve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5" i="3" l="1"/>
  <c r="E12" i="4"/>
  <c r="C12" i="4"/>
  <c r="D15" i="3"/>
  <c r="E15" i="1" l="1"/>
  <c r="D12" i="4"/>
  <c r="E23" i="2"/>
  <c r="E15" i="3" l="1"/>
  <c r="F23" i="2"/>
  <c r="B12" i="4" l="1"/>
  <c r="C15" i="3"/>
  <c r="D23" i="2"/>
  <c r="C23" i="2"/>
  <c r="D9" i="1"/>
</calcChain>
</file>

<file path=xl/sharedStrings.xml><?xml version="1.0" encoding="utf-8"?>
<sst xmlns="http://schemas.openxmlformats.org/spreadsheetml/2006/main" count="116" uniqueCount="80">
  <si>
    <t>Council</t>
  </si>
  <si>
    <t>Environment Committee</t>
  </si>
  <si>
    <t>People &amp; Communities Committee</t>
  </si>
  <si>
    <t>Policy &amp; Resources Committee</t>
  </si>
  <si>
    <t>2018-19</t>
  </si>
  <si>
    <t xml:space="preserve">2019-20 </t>
  </si>
  <si>
    <t>Salaries</t>
  </si>
  <si>
    <t>Budget</t>
  </si>
  <si>
    <t>Projected</t>
  </si>
  <si>
    <t>2020-21</t>
  </si>
  <si>
    <t>Training Courses</t>
  </si>
  <si>
    <t>Office Consumables</t>
  </si>
  <si>
    <t xml:space="preserve">Travel &amp; Subsistence </t>
  </si>
  <si>
    <t>Office IT</t>
  </si>
  <si>
    <t>SLCC</t>
  </si>
  <si>
    <t>OVW</t>
  </si>
  <si>
    <t>Election expenses</t>
  </si>
  <si>
    <t>Insurances</t>
  </si>
  <si>
    <t>Repairs &amp; Renewals</t>
  </si>
  <si>
    <t>Accountancy Fees</t>
  </si>
  <si>
    <t xml:space="preserve">Mayoral Allowance </t>
  </si>
  <si>
    <t>Deputy Mayoral Allowance</t>
  </si>
  <si>
    <t>Specific Responsibilities Allowance</t>
  </si>
  <si>
    <t>Members Basic Allowance</t>
  </si>
  <si>
    <t xml:space="preserve">Twinning </t>
  </si>
  <si>
    <t>Civic Functions</t>
  </si>
  <si>
    <t>Abergavenny Library</t>
  </si>
  <si>
    <t>Sponsorship of external events</t>
  </si>
  <si>
    <t>Council events</t>
  </si>
  <si>
    <t>Small grants scheme</t>
  </si>
  <si>
    <t>Abergavenny Food Festival</t>
  </si>
  <si>
    <t>Christmas Lights</t>
  </si>
  <si>
    <t>Dog Waste Bins</t>
  </si>
  <si>
    <t>Toilets Sanitary Bins</t>
  </si>
  <si>
    <t>Tourist Information Centre</t>
  </si>
  <si>
    <t>CCTV</t>
  </si>
  <si>
    <t>Reserves</t>
  </si>
  <si>
    <t>Toilet Refurbishment</t>
  </si>
  <si>
    <t>Earmarked reserves</t>
  </si>
  <si>
    <t>Pavilion Bailey Park</t>
  </si>
  <si>
    <t>General</t>
  </si>
  <si>
    <t xml:space="preserve"> </t>
  </si>
  <si>
    <t>Large Grants</t>
  </si>
  <si>
    <t>Summer Activities (playscheme &amp; MCC Youth)</t>
  </si>
  <si>
    <t>Implementation of action plan</t>
  </si>
  <si>
    <t>Planting inc Aber in Bloom</t>
  </si>
  <si>
    <t>Mind Monmouthshire</t>
  </si>
  <si>
    <t>Gateway Credit Union</t>
  </si>
  <si>
    <t>Funding agreements</t>
  </si>
  <si>
    <t>TOTALS</t>
  </si>
  <si>
    <t>Abergavenny Library (section 137)</t>
  </si>
  <si>
    <t>TOTAL</t>
  </si>
  <si>
    <t>Minus estimated income from interest</t>
  </si>
  <si>
    <t>AMOUNT TO PRECEPTED</t>
  </si>
  <si>
    <t>2021-22</t>
  </si>
  <si>
    <t xml:space="preserve">Projected </t>
  </si>
  <si>
    <t>£5000 vired to Hard Courts, Bailey Park</t>
  </si>
  <si>
    <t>£2000 vired to Impl. Action plan budget</t>
  </si>
  <si>
    <t>WHL not included</t>
  </si>
  <si>
    <t>including £5k for Tudor St/Castle St planting</t>
  </si>
  <si>
    <t>Yr 2 contract £20 k allows addition to scheme</t>
  </si>
  <si>
    <t>* £2.5k Shift + library TV</t>
  </si>
  <si>
    <t>vire £200 to Office IT</t>
  </si>
  <si>
    <t>Town Crew (additional to street cleaning)</t>
  </si>
  <si>
    <t xml:space="preserve">reserves </t>
  </si>
  <si>
    <t>*£20000  Bailey Park Gates, £2.5K Box Office</t>
  </si>
  <si>
    <t>SHIFT</t>
  </si>
  <si>
    <t>£4000 vired</t>
  </si>
  <si>
    <t>Earmarked</t>
  </si>
  <si>
    <t>* 9 months</t>
  </si>
  <si>
    <t>Environmental groups funding</t>
  </si>
  <si>
    <t xml:space="preserve">Toilets </t>
  </si>
  <si>
    <t>Street Cleaning</t>
  </si>
  <si>
    <t>2022-23</t>
  </si>
  <si>
    <t>12000 playscheme &amp; £5k summer activities</t>
  </si>
  <si>
    <t xml:space="preserve">New cameras being installed in Bailey Park - check effect this will have on charges from MCC </t>
  </si>
  <si>
    <t>Future projects to be decided upon and decision made on where funding is to come from</t>
  </si>
  <si>
    <t>Town Team costs (previously listed separately as  Street Cleansing and Town Crew)</t>
  </si>
  <si>
    <t>Future Projects to be decided upon and funding allocated</t>
  </si>
  <si>
    <t xml:space="preserve">Printing and Stationary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</si>
</sst>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9" fontId="0" fillId="0" borderId="0" xfId="0" applyNumberFormat="1"/>
    <xf numFmtId="165" fontId="0" fillId="0" borderId="0" xfId="1" applyNumberFormat="1" applyFont="1"/>
    <xf numFmtId="165" fontId="1" fillId="0" borderId="0" xfId="1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165" fontId="0" fillId="0" borderId="0" xfId="0" applyNumberFormat="1"/>
    <xf numFmtId="0" fontId="4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F27A-95E9-4EFA-921A-EF6FBECD9111}">
  <dimension ref="A1:G24"/>
  <sheetViews>
    <sheetView tabSelected="1" workbookViewId="0">
      <selection activeCell="G26" sqref="G26"/>
    </sheetView>
  </sheetViews>
  <sheetFormatPr baseColWidth="10" defaultColWidth="8.83203125" defaultRowHeight="15" x14ac:dyDescent="0.2"/>
  <cols>
    <col min="1" max="1" width="32.83203125" bestFit="1" customWidth="1"/>
    <col min="4" max="4" width="11.5" bestFit="1" customWidth="1"/>
    <col min="5" max="5" width="11.5" customWidth="1"/>
    <col min="6" max="6" width="11.5" bestFit="1" customWidth="1"/>
    <col min="7" max="7" width="11.1640625" bestFit="1" customWidth="1"/>
  </cols>
  <sheetData>
    <row r="1" spans="1:7" x14ac:dyDescent="0.2">
      <c r="A1" s="1" t="s">
        <v>0</v>
      </c>
    </row>
    <row r="2" spans="1:7" x14ac:dyDescent="0.2">
      <c r="C2" s="5" t="s">
        <v>5</v>
      </c>
      <c r="D2" s="10" t="s">
        <v>9</v>
      </c>
      <c r="E2" s="10"/>
      <c r="F2" s="1" t="s">
        <v>54</v>
      </c>
      <c r="G2" s="1" t="s">
        <v>73</v>
      </c>
    </row>
    <row r="3" spans="1:7" x14ac:dyDescent="0.2">
      <c r="C3" s="1" t="s">
        <v>7</v>
      </c>
      <c r="D3" s="1" t="s">
        <v>7</v>
      </c>
      <c r="E3" s="1" t="s">
        <v>8</v>
      </c>
      <c r="F3" s="1" t="s">
        <v>7</v>
      </c>
      <c r="G3" s="1" t="s">
        <v>8</v>
      </c>
    </row>
    <row r="4" spans="1:7" x14ac:dyDescent="0.2">
      <c r="A4" t="s">
        <v>20</v>
      </c>
      <c r="C4">
        <v>1500</v>
      </c>
      <c r="D4">
        <v>1500</v>
      </c>
      <c r="E4">
        <v>1500</v>
      </c>
      <c r="F4">
        <v>1500</v>
      </c>
      <c r="G4">
        <v>1500</v>
      </c>
    </row>
    <row r="5" spans="1:7" x14ac:dyDescent="0.2">
      <c r="A5" t="s">
        <v>21</v>
      </c>
      <c r="C5">
        <v>500</v>
      </c>
      <c r="D5">
        <v>500</v>
      </c>
      <c r="E5">
        <v>500</v>
      </c>
      <c r="F5">
        <v>500</v>
      </c>
      <c r="G5">
        <v>500</v>
      </c>
    </row>
    <row r="6" spans="1:7" x14ac:dyDescent="0.2">
      <c r="A6" t="s">
        <v>22</v>
      </c>
      <c r="C6">
        <v>2000</v>
      </c>
      <c r="D6">
        <v>1500</v>
      </c>
      <c r="E6">
        <v>1500</v>
      </c>
      <c r="F6">
        <v>1500</v>
      </c>
      <c r="G6">
        <v>1500</v>
      </c>
    </row>
    <row r="7" spans="1:7" x14ac:dyDescent="0.2">
      <c r="A7" t="s">
        <v>23</v>
      </c>
      <c r="C7">
        <v>2250</v>
      </c>
      <c r="D7">
        <v>2250</v>
      </c>
      <c r="E7">
        <v>1950</v>
      </c>
      <c r="F7">
        <v>2250</v>
      </c>
      <c r="G7">
        <v>2400</v>
      </c>
    </row>
    <row r="8" spans="1:7" x14ac:dyDescent="0.2">
      <c r="A8" t="s">
        <v>25</v>
      </c>
      <c r="C8">
        <v>5500</v>
      </c>
      <c r="D8">
        <v>3500</v>
      </c>
      <c r="E8">
        <v>1000</v>
      </c>
      <c r="F8">
        <v>2500</v>
      </c>
      <c r="G8">
        <v>3000</v>
      </c>
    </row>
    <row r="9" spans="1:7" x14ac:dyDescent="0.2">
      <c r="A9" s="1" t="s">
        <v>51</v>
      </c>
      <c r="B9" s="1"/>
      <c r="C9" s="1"/>
      <c r="D9" s="4">
        <f ca="1">SUM(D4:D9)</f>
        <v>9250</v>
      </c>
      <c r="E9" s="4"/>
      <c r="F9" s="1">
        <v>8250</v>
      </c>
      <c r="G9" s="1">
        <v>8900</v>
      </c>
    </row>
    <row r="11" spans="1:7" x14ac:dyDescent="0.2">
      <c r="A11" t="s">
        <v>3</v>
      </c>
      <c r="C11" s="3">
        <v>136090</v>
      </c>
      <c r="D11" s="3">
        <v>158225</v>
      </c>
      <c r="E11" s="3">
        <v>143919</v>
      </c>
      <c r="F11">
        <v>152380</v>
      </c>
      <c r="G11" s="3">
        <v>203330</v>
      </c>
    </row>
    <row r="12" spans="1:7" x14ac:dyDescent="0.2">
      <c r="A12" t="s">
        <v>1</v>
      </c>
      <c r="C12" s="3">
        <v>145911</v>
      </c>
      <c r="D12" s="3">
        <v>168120</v>
      </c>
      <c r="E12" s="3">
        <v>164423</v>
      </c>
      <c r="F12" s="3">
        <v>193020</v>
      </c>
      <c r="G12" s="3">
        <v>218700</v>
      </c>
    </row>
    <row r="13" spans="1:7" x14ac:dyDescent="0.2">
      <c r="A13" t="s">
        <v>2</v>
      </c>
      <c r="C13" s="3">
        <v>49200</v>
      </c>
      <c r="D13" s="3">
        <v>69250</v>
      </c>
      <c r="E13" s="3">
        <v>52435</v>
      </c>
      <c r="F13" s="3">
        <v>50250</v>
      </c>
      <c r="G13" s="3">
        <v>50750</v>
      </c>
    </row>
    <row r="14" spans="1:7" x14ac:dyDescent="0.2">
      <c r="D14" s="7"/>
    </row>
    <row r="15" spans="1:7" x14ac:dyDescent="0.2">
      <c r="A15" s="1" t="s">
        <v>49</v>
      </c>
      <c r="B15" s="1"/>
      <c r="C15" s="1"/>
      <c r="D15" s="4">
        <v>404845</v>
      </c>
      <c r="E15" s="4">
        <f>SUM(E11:E14)</f>
        <v>360777</v>
      </c>
      <c r="F15" s="1">
        <f>SUM(F9:F14)</f>
        <v>403900</v>
      </c>
      <c r="G15" s="4">
        <v>481680</v>
      </c>
    </row>
    <row r="17" spans="1:6" x14ac:dyDescent="0.2">
      <c r="A17" t="s">
        <v>52</v>
      </c>
      <c r="D17">
        <v>850</v>
      </c>
      <c r="F17">
        <v>850</v>
      </c>
    </row>
    <row r="19" spans="1:6" x14ac:dyDescent="0.2">
      <c r="A19" s="1" t="s">
        <v>53</v>
      </c>
      <c r="D19" s="4">
        <v>403995</v>
      </c>
      <c r="E19" s="4"/>
      <c r="F19" s="9">
        <v>403050</v>
      </c>
    </row>
    <row r="22" spans="1:6" x14ac:dyDescent="0.2">
      <c r="A22" t="s">
        <v>64</v>
      </c>
      <c r="D22">
        <v>286488</v>
      </c>
      <c r="E22">
        <v>232255</v>
      </c>
      <c r="F22">
        <v>272255</v>
      </c>
    </row>
    <row r="23" spans="1:6" x14ac:dyDescent="0.2">
      <c r="A23" t="s">
        <v>40</v>
      </c>
      <c r="F23">
        <v>102255</v>
      </c>
    </row>
    <row r="24" spans="1:6" x14ac:dyDescent="0.2">
      <c r="A24" t="s">
        <v>68</v>
      </c>
      <c r="F24">
        <v>172000</v>
      </c>
    </row>
  </sheetData>
  <mergeCells count="1">
    <mergeCell ref="D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478F-FB0E-473B-9A8B-2E63E8131AE0}">
  <dimension ref="A1:I31"/>
  <sheetViews>
    <sheetView workbookViewId="0">
      <selection activeCell="A12" sqref="A12:I12"/>
    </sheetView>
  </sheetViews>
  <sheetFormatPr baseColWidth="10" defaultColWidth="8.83203125" defaultRowHeight="15" x14ac:dyDescent="0.2"/>
  <cols>
    <col min="1" max="1" width="29" bestFit="1" customWidth="1"/>
    <col min="8" max="8" width="10.5" customWidth="1"/>
  </cols>
  <sheetData>
    <row r="1" spans="1:9" x14ac:dyDescent="0.2">
      <c r="A1" s="1" t="s">
        <v>3</v>
      </c>
    </row>
    <row r="3" spans="1:9" x14ac:dyDescent="0.2">
      <c r="C3" s="5" t="s">
        <v>5</v>
      </c>
      <c r="D3" s="1" t="s">
        <v>9</v>
      </c>
      <c r="E3" s="1"/>
      <c r="F3" s="1" t="s">
        <v>54</v>
      </c>
      <c r="I3" t="s">
        <v>73</v>
      </c>
    </row>
    <row r="4" spans="1:9" x14ac:dyDescent="0.2">
      <c r="C4" s="1" t="s">
        <v>7</v>
      </c>
      <c r="D4" s="1"/>
      <c r="E4" s="1" t="s">
        <v>55</v>
      </c>
      <c r="F4" s="1"/>
    </row>
    <row r="5" spans="1:9" x14ac:dyDescent="0.2">
      <c r="A5" t="s">
        <v>6</v>
      </c>
      <c r="C5">
        <v>56100</v>
      </c>
      <c r="D5">
        <v>68100</v>
      </c>
      <c r="E5">
        <v>65000</v>
      </c>
      <c r="F5">
        <v>63000</v>
      </c>
      <c r="I5">
        <v>65000</v>
      </c>
    </row>
    <row r="6" spans="1:9" x14ac:dyDescent="0.2">
      <c r="A6" t="s">
        <v>10</v>
      </c>
      <c r="C6">
        <v>1500</v>
      </c>
      <c r="D6">
        <v>1500</v>
      </c>
      <c r="E6">
        <v>250</v>
      </c>
      <c r="F6">
        <v>500</v>
      </c>
      <c r="I6">
        <v>1500</v>
      </c>
    </row>
    <row r="7" spans="1:9" x14ac:dyDescent="0.2">
      <c r="A7" t="s">
        <v>11</v>
      </c>
      <c r="C7">
        <v>700</v>
      </c>
      <c r="D7">
        <v>700</v>
      </c>
      <c r="E7">
        <v>500</v>
      </c>
      <c r="F7" s="8">
        <v>500</v>
      </c>
      <c r="G7" t="s">
        <v>62</v>
      </c>
      <c r="I7">
        <v>1300</v>
      </c>
    </row>
    <row r="8" spans="1:9" x14ac:dyDescent="0.2">
      <c r="A8" t="s">
        <v>12</v>
      </c>
      <c r="C8">
        <v>700</v>
      </c>
      <c r="D8">
        <v>700</v>
      </c>
      <c r="E8">
        <v>0</v>
      </c>
      <c r="F8" s="8">
        <v>500</v>
      </c>
      <c r="I8">
        <v>700</v>
      </c>
    </row>
    <row r="9" spans="1:9" x14ac:dyDescent="0.2">
      <c r="A9" t="s">
        <v>13</v>
      </c>
      <c r="C9">
        <v>1200</v>
      </c>
      <c r="D9">
        <v>1500</v>
      </c>
      <c r="E9" s="6">
        <v>2000</v>
      </c>
      <c r="F9" s="8">
        <v>2000</v>
      </c>
      <c r="I9">
        <v>3000</v>
      </c>
    </row>
    <row r="10" spans="1:9" x14ac:dyDescent="0.2">
      <c r="A10" t="s">
        <v>14</v>
      </c>
      <c r="C10">
        <v>240</v>
      </c>
      <c r="D10">
        <v>250</v>
      </c>
      <c r="E10">
        <v>262</v>
      </c>
      <c r="F10" s="8">
        <v>280</v>
      </c>
      <c r="I10">
        <v>300</v>
      </c>
    </row>
    <row r="11" spans="1:9" x14ac:dyDescent="0.2">
      <c r="A11" t="s">
        <v>15</v>
      </c>
      <c r="C11">
        <v>1800</v>
      </c>
      <c r="D11">
        <v>1850</v>
      </c>
      <c r="E11">
        <v>1850</v>
      </c>
      <c r="F11" s="8">
        <v>1900</v>
      </c>
      <c r="I11">
        <v>2000</v>
      </c>
    </row>
    <row r="12" spans="1:9" x14ac:dyDescent="0.2">
      <c r="A12" t="s">
        <v>16</v>
      </c>
      <c r="C12">
        <v>2000</v>
      </c>
      <c r="D12">
        <v>0</v>
      </c>
      <c r="E12">
        <v>0</v>
      </c>
      <c r="F12" s="8">
        <v>0</v>
      </c>
      <c r="I12">
        <v>2000</v>
      </c>
    </row>
    <row r="13" spans="1:9" x14ac:dyDescent="0.2">
      <c r="A13" t="s">
        <v>17</v>
      </c>
      <c r="C13">
        <v>1700</v>
      </c>
      <c r="D13">
        <v>1200</v>
      </c>
      <c r="E13">
        <v>1132</v>
      </c>
      <c r="F13" s="8">
        <v>1200</v>
      </c>
      <c r="I13">
        <v>1200</v>
      </c>
    </row>
    <row r="14" spans="1:9" x14ac:dyDescent="0.2">
      <c r="A14" t="s">
        <v>18</v>
      </c>
      <c r="C14">
        <v>400</v>
      </c>
      <c r="D14">
        <v>0</v>
      </c>
      <c r="F14" s="8">
        <v>0</v>
      </c>
      <c r="I14">
        <v>0</v>
      </c>
    </row>
    <row r="15" spans="1:9" x14ac:dyDescent="0.2">
      <c r="A15" t="s">
        <v>79</v>
      </c>
      <c r="D15">
        <v>2000</v>
      </c>
      <c r="E15">
        <v>2000</v>
      </c>
      <c r="F15" s="8">
        <v>2000</v>
      </c>
      <c r="I15">
        <v>2000</v>
      </c>
    </row>
    <row r="16" spans="1:9" x14ac:dyDescent="0.2">
      <c r="A16" t="s">
        <v>19</v>
      </c>
      <c r="C16">
        <v>2250</v>
      </c>
      <c r="D16">
        <v>925</v>
      </c>
      <c r="E16">
        <v>925</v>
      </c>
      <c r="F16" s="8">
        <v>1000</v>
      </c>
      <c r="I16">
        <v>1000</v>
      </c>
    </row>
    <row r="17" spans="1:9" x14ac:dyDescent="0.2">
      <c r="A17" t="s">
        <v>27</v>
      </c>
      <c r="C17">
        <v>14500</v>
      </c>
      <c r="D17">
        <v>14500</v>
      </c>
      <c r="E17">
        <v>3000</v>
      </c>
      <c r="F17" s="8">
        <v>14500</v>
      </c>
      <c r="I17">
        <v>18500</v>
      </c>
    </row>
    <row r="18" spans="1:9" x14ac:dyDescent="0.2">
      <c r="A18" t="s">
        <v>29</v>
      </c>
      <c r="C18">
        <v>10000</v>
      </c>
      <c r="D18">
        <v>5000</v>
      </c>
      <c r="E18">
        <v>5000</v>
      </c>
      <c r="F18" s="8">
        <v>5000</v>
      </c>
      <c r="I18">
        <v>10000</v>
      </c>
    </row>
    <row r="19" spans="1:9" x14ac:dyDescent="0.2">
      <c r="A19" t="s">
        <v>48</v>
      </c>
      <c r="C19">
        <v>30000</v>
      </c>
      <c r="D19">
        <v>32000</v>
      </c>
      <c r="E19">
        <v>32000</v>
      </c>
      <c r="F19" s="8">
        <v>32000</v>
      </c>
      <c r="I19">
        <v>66800</v>
      </c>
    </row>
    <row r="20" spans="1:9" x14ac:dyDescent="0.2">
      <c r="A20" t="s">
        <v>30</v>
      </c>
      <c r="C20">
        <v>10000</v>
      </c>
      <c r="D20">
        <v>10000</v>
      </c>
      <c r="E20">
        <v>10000</v>
      </c>
      <c r="F20" s="8">
        <v>10000</v>
      </c>
      <c r="I20">
        <v>10000</v>
      </c>
    </row>
    <row r="21" spans="1:9" x14ac:dyDescent="0.2">
      <c r="A21" t="s">
        <v>46</v>
      </c>
      <c r="D21">
        <v>10000</v>
      </c>
      <c r="E21">
        <v>10000</v>
      </c>
      <c r="F21" s="8">
        <v>10000</v>
      </c>
      <c r="I21">
        <v>10000</v>
      </c>
    </row>
    <row r="22" spans="1:9" x14ac:dyDescent="0.2">
      <c r="A22" t="s">
        <v>42</v>
      </c>
      <c r="D22">
        <v>10000</v>
      </c>
      <c r="E22">
        <v>10000</v>
      </c>
      <c r="F22" s="8">
        <v>8000</v>
      </c>
      <c r="I22">
        <v>8000</v>
      </c>
    </row>
    <row r="23" spans="1:9" x14ac:dyDescent="0.2">
      <c r="A23" s="1" t="s">
        <v>49</v>
      </c>
      <c r="B23" s="1"/>
      <c r="C23" s="1">
        <f>SUM(C5:C22)</f>
        <v>133090</v>
      </c>
      <c r="D23" s="1">
        <f>SUM(D5:D22)</f>
        <v>160225</v>
      </c>
      <c r="E23" s="1">
        <f>SUM(E5:E22)</f>
        <v>143919</v>
      </c>
      <c r="F23" s="1">
        <f>SUM(F5:F22)</f>
        <v>152380</v>
      </c>
      <c r="I23" s="1">
        <v>203300</v>
      </c>
    </row>
    <row r="31" spans="1:9" x14ac:dyDescent="0.2">
      <c r="D31" s="4"/>
      <c r="I3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1548-51A6-4F80-BEAE-914CB88C4F62}">
  <dimension ref="A1:N15"/>
  <sheetViews>
    <sheetView workbookViewId="0">
      <selection activeCell="M5" sqref="M5:M12"/>
    </sheetView>
  </sheetViews>
  <sheetFormatPr baseColWidth="10" defaultColWidth="8.83203125" defaultRowHeight="15" x14ac:dyDescent="0.2"/>
  <cols>
    <col min="1" max="1" width="23.33203125" bestFit="1" customWidth="1"/>
  </cols>
  <sheetData>
    <row r="1" spans="1:14" x14ac:dyDescent="0.2">
      <c r="A1" s="1" t="s">
        <v>1</v>
      </c>
    </row>
    <row r="3" spans="1:14" x14ac:dyDescent="0.2">
      <c r="C3" s="5" t="s">
        <v>5</v>
      </c>
      <c r="D3" s="1" t="s">
        <v>9</v>
      </c>
      <c r="E3" s="1"/>
      <c r="F3" s="1" t="s">
        <v>54</v>
      </c>
      <c r="M3" t="s">
        <v>73</v>
      </c>
    </row>
    <row r="4" spans="1:14" x14ac:dyDescent="0.2">
      <c r="C4" s="1" t="s">
        <v>7</v>
      </c>
      <c r="D4" s="1"/>
      <c r="E4" s="1" t="s">
        <v>8</v>
      </c>
      <c r="F4" s="1"/>
    </row>
    <row r="5" spans="1:14" x14ac:dyDescent="0.2">
      <c r="A5" t="s">
        <v>45</v>
      </c>
      <c r="C5">
        <v>15000</v>
      </c>
      <c r="D5">
        <v>23000</v>
      </c>
      <c r="E5">
        <v>24338</v>
      </c>
      <c r="F5">
        <v>20000</v>
      </c>
      <c r="H5" t="s">
        <v>59</v>
      </c>
      <c r="M5">
        <v>25000</v>
      </c>
    </row>
    <row r="6" spans="1:14" x14ac:dyDescent="0.2">
      <c r="A6" t="s">
        <v>32</v>
      </c>
      <c r="C6">
        <v>6700</v>
      </c>
      <c r="D6">
        <v>7300</v>
      </c>
      <c r="E6">
        <v>7300</v>
      </c>
      <c r="F6">
        <v>7500</v>
      </c>
      <c r="M6">
        <v>15000</v>
      </c>
    </row>
    <row r="7" spans="1:14" x14ac:dyDescent="0.2">
      <c r="A7" t="s">
        <v>72</v>
      </c>
      <c r="C7">
        <v>39205</v>
      </c>
      <c r="D7">
        <v>42000</v>
      </c>
      <c r="E7">
        <v>40800</v>
      </c>
      <c r="F7">
        <v>42000</v>
      </c>
      <c r="M7">
        <v>105000</v>
      </c>
      <c r="N7" t="s">
        <v>77</v>
      </c>
    </row>
    <row r="8" spans="1:14" x14ac:dyDescent="0.2">
      <c r="A8" t="s">
        <v>71</v>
      </c>
      <c r="C8">
        <v>59450</v>
      </c>
      <c r="D8">
        <v>40000</v>
      </c>
      <c r="E8">
        <v>40000</v>
      </c>
      <c r="F8">
        <v>41000</v>
      </c>
      <c r="M8">
        <v>41000</v>
      </c>
    </row>
    <row r="9" spans="1:14" x14ac:dyDescent="0.2">
      <c r="A9" t="s">
        <v>33</v>
      </c>
      <c r="C9">
        <v>2500</v>
      </c>
      <c r="D9">
        <v>2500</v>
      </c>
      <c r="E9">
        <v>1680</v>
      </c>
      <c r="F9">
        <v>1700</v>
      </c>
      <c r="H9" t="s">
        <v>58</v>
      </c>
      <c r="M9">
        <v>2700</v>
      </c>
    </row>
    <row r="10" spans="1:14" x14ac:dyDescent="0.2">
      <c r="A10" t="s">
        <v>34</v>
      </c>
      <c r="C10">
        <v>10000</v>
      </c>
      <c r="D10">
        <v>8000</v>
      </c>
      <c r="E10">
        <v>9485</v>
      </c>
      <c r="F10">
        <v>10000</v>
      </c>
      <c r="H10" t="s">
        <v>57</v>
      </c>
      <c r="M10">
        <v>10000</v>
      </c>
    </row>
    <row r="11" spans="1:14" x14ac:dyDescent="0.2">
      <c r="A11" t="s">
        <v>35</v>
      </c>
      <c r="C11">
        <v>13056</v>
      </c>
      <c r="D11">
        <v>13320</v>
      </c>
      <c r="E11">
        <v>13320</v>
      </c>
      <c r="F11">
        <v>13320</v>
      </c>
      <c r="M11">
        <v>15000</v>
      </c>
      <c r="N11" t="s">
        <v>75</v>
      </c>
    </row>
    <row r="12" spans="1:14" x14ac:dyDescent="0.2">
      <c r="A12" t="s">
        <v>44</v>
      </c>
      <c r="D12">
        <v>30000</v>
      </c>
      <c r="E12">
        <v>27500</v>
      </c>
      <c r="F12" s="8">
        <v>0</v>
      </c>
      <c r="H12" t="s">
        <v>65</v>
      </c>
      <c r="M12">
        <v>0</v>
      </c>
      <c r="N12" t="s">
        <v>76</v>
      </c>
    </row>
    <row r="13" spans="1:14" x14ac:dyDescent="0.2">
      <c r="A13" t="s">
        <v>63</v>
      </c>
      <c r="F13">
        <v>52500</v>
      </c>
      <c r="H13" t="s">
        <v>69</v>
      </c>
    </row>
    <row r="14" spans="1:14" x14ac:dyDescent="0.2">
      <c r="A14" t="s">
        <v>70</v>
      </c>
      <c r="F14">
        <v>5000</v>
      </c>
      <c r="M14">
        <v>5000</v>
      </c>
    </row>
    <row r="15" spans="1:14" x14ac:dyDescent="0.2">
      <c r="A15" s="1" t="s">
        <v>49</v>
      </c>
      <c r="B15" s="1"/>
      <c r="C15" s="1">
        <f>SUM(C5:C12)</f>
        <v>145911</v>
      </c>
      <c r="D15" s="1">
        <f>SUM(D5:D13)</f>
        <v>166120</v>
      </c>
      <c r="E15" s="1">
        <f>SUM(E5:E12)</f>
        <v>164423</v>
      </c>
      <c r="F15" s="1">
        <f>SUM(F5:F14)</f>
        <v>193020</v>
      </c>
      <c r="M15" s="1">
        <v>218700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A5DF-C0C3-4BB7-9FFC-B21998085120}">
  <dimension ref="A1:L16"/>
  <sheetViews>
    <sheetView workbookViewId="0">
      <selection activeCell="K6" sqref="K6:K11"/>
    </sheetView>
  </sheetViews>
  <sheetFormatPr baseColWidth="10" defaultColWidth="8.83203125" defaultRowHeight="15" x14ac:dyDescent="0.2"/>
  <cols>
    <col min="1" max="1" width="42.5" bestFit="1" customWidth="1"/>
  </cols>
  <sheetData>
    <row r="1" spans="1:12" x14ac:dyDescent="0.2">
      <c r="A1" s="1" t="s">
        <v>2</v>
      </c>
    </row>
    <row r="3" spans="1:12" x14ac:dyDescent="0.2">
      <c r="B3" s="5" t="s">
        <v>5</v>
      </c>
      <c r="C3" s="1" t="s">
        <v>9</v>
      </c>
      <c r="D3" s="1"/>
      <c r="E3" s="1" t="s">
        <v>54</v>
      </c>
      <c r="F3" s="1"/>
      <c r="K3" s="1" t="s">
        <v>73</v>
      </c>
    </row>
    <row r="4" spans="1:12" x14ac:dyDescent="0.2">
      <c r="B4" s="1" t="s">
        <v>7</v>
      </c>
      <c r="C4" s="1"/>
      <c r="D4" s="1" t="s">
        <v>8</v>
      </c>
      <c r="E4" s="1"/>
    </row>
    <row r="5" spans="1:12" x14ac:dyDescent="0.2">
      <c r="A5" t="s">
        <v>24</v>
      </c>
      <c r="B5">
        <v>6000</v>
      </c>
      <c r="C5">
        <v>4000</v>
      </c>
      <c r="D5">
        <v>0</v>
      </c>
      <c r="E5" s="8"/>
      <c r="K5">
        <v>0</v>
      </c>
    </row>
    <row r="6" spans="1:12" x14ac:dyDescent="0.2">
      <c r="A6" t="s">
        <v>28</v>
      </c>
      <c r="B6">
        <v>1200</v>
      </c>
      <c r="C6">
        <v>1000</v>
      </c>
      <c r="D6">
        <v>200</v>
      </c>
      <c r="E6" s="8">
        <v>5000</v>
      </c>
      <c r="F6" t="s">
        <v>67</v>
      </c>
      <c r="K6">
        <v>1000</v>
      </c>
    </row>
    <row r="7" spans="1:12" x14ac:dyDescent="0.2">
      <c r="A7" t="s">
        <v>43</v>
      </c>
      <c r="B7">
        <v>17000</v>
      </c>
      <c r="C7">
        <v>17000</v>
      </c>
      <c r="D7">
        <v>17000</v>
      </c>
      <c r="E7" s="8">
        <v>17000</v>
      </c>
      <c r="F7" t="s">
        <v>56</v>
      </c>
      <c r="K7">
        <v>17000</v>
      </c>
      <c r="L7" t="s">
        <v>74</v>
      </c>
    </row>
    <row r="8" spans="1:12" x14ac:dyDescent="0.2">
      <c r="A8" t="s">
        <v>31</v>
      </c>
      <c r="B8">
        <v>23400</v>
      </c>
      <c r="C8">
        <v>22500</v>
      </c>
      <c r="D8">
        <v>23543</v>
      </c>
      <c r="E8" s="8">
        <v>22500</v>
      </c>
      <c r="F8" t="s">
        <v>60</v>
      </c>
      <c r="K8">
        <v>24000</v>
      </c>
    </row>
    <row r="9" spans="1:12" x14ac:dyDescent="0.2">
      <c r="A9" t="s">
        <v>44</v>
      </c>
      <c r="C9">
        <v>20000</v>
      </c>
      <c r="D9">
        <v>11392</v>
      </c>
      <c r="E9" s="8">
        <v>0</v>
      </c>
      <c r="F9" t="s">
        <v>61</v>
      </c>
      <c r="K9">
        <v>3000</v>
      </c>
      <c r="L9" t="s">
        <v>78</v>
      </c>
    </row>
    <row r="10" spans="1:12" x14ac:dyDescent="0.2">
      <c r="A10" t="s">
        <v>50</v>
      </c>
      <c r="B10">
        <v>600</v>
      </c>
      <c r="C10">
        <v>750</v>
      </c>
      <c r="D10">
        <v>300</v>
      </c>
      <c r="E10" s="8">
        <v>750</v>
      </c>
      <c r="K10">
        <v>750</v>
      </c>
    </row>
    <row r="11" spans="1:12" x14ac:dyDescent="0.2">
      <c r="A11" t="s">
        <v>66</v>
      </c>
      <c r="E11">
        <v>5000</v>
      </c>
      <c r="K11">
        <v>5000</v>
      </c>
    </row>
    <row r="12" spans="1:12" x14ac:dyDescent="0.2">
      <c r="A12" s="1" t="s">
        <v>49</v>
      </c>
      <c r="B12" s="1">
        <f>SUM(B5:B10)</f>
        <v>48200</v>
      </c>
      <c r="C12" s="1">
        <f>SUM(C5:C10)</f>
        <v>65250</v>
      </c>
      <c r="D12" s="1">
        <f>SUM(D5:D10)</f>
        <v>52435</v>
      </c>
      <c r="E12" s="1">
        <f>SUM(E5:E11)</f>
        <v>50250</v>
      </c>
      <c r="K12" s="1">
        <v>50750</v>
      </c>
    </row>
    <row r="16" spans="1:12" x14ac:dyDescent="0.2">
      <c r="A16" t="s">
        <v>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02D8-E901-4294-9B60-2058EA2431D5}">
  <dimension ref="A2:H4"/>
  <sheetViews>
    <sheetView workbookViewId="0">
      <selection activeCell="H4" sqref="H4"/>
    </sheetView>
  </sheetViews>
  <sheetFormatPr baseColWidth="10" defaultColWidth="8.83203125" defaultRowHeight="15" x14ac:dyDescent="0.2"/>
  <cols>
    <col min="2" max="2" width="11.1640625" customWidth="1"/>
  </cols>
  <sheetData>
    <row r="2" spans="1:8" x14ac:dyDescent="0.2">
      <c r="C2" s="1" t="s">
        <v>4</v>
      </c>
      <c r="D2" s="5" t="s">
        <v>5</v>
      </c>
      <c r="E2" s="1" t="s">
        <v>9</v>
      </c>
      <c r="G2" s="1" t="s">
        <v>54</v>
      </c>
      <c r="H2" s="1" t="s">
        <v>73</v>
      </c>
    </row>
    <row r="3" spans="1:8" x14ac:dyDescent="0.2">
      <c r="C3" s="1"/>
      <c r="D3" s="1" t="s">
        <v>7</v>
      </c>
      <c r="E3" s="1"/>
      <c r="F3" t="s">
        <v>8</v>
      </c>
    </row>
    <row r="4" spans="1:8" x14ac:dyDescent="0.2">
      <c r="A4" t="s">
        <v>26</v>
      </c>
      <c r="C4">
        <v>600</v>
      </c>
      <c r="D4">
        <v>600</v>
      </c>
      <c r="E4">
        <v>750</v>
      </c>
      <c r="F4">
        <v>300</v>
      </c>
      <c r="G4">
        <v>750</v>
      </c>
      <c r="H4">
        <v>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1AD65-0931-48FD-86D8-02608F756486}">
  <dimension ref="A1:H24"/>
  <sheetViews>
    <sheetView workbookViewId="0">
      <selection activeCell="E6" sqref="E6"/>
    </sheetView>
  </sheetViews>
  <sheetFormatPr baseColWidth="10" defaultColWidth="8.83203125" defaultRowHeight="15" x14ac:dyDescent="0.2"/>
  <cols>
    <col min="1" max="1" width="21.5" customWidth="1"/>
  </cols>
  <sheetData>
    <row r="1" spans="1:4" x14ac:dyDescent="0.2">
      <c r="A1" s="1" t="s">
        <v>36</v>
      </c>
    </row>
    <row r="2" spans="1:4" x14ac:dyDescent="0.2">
      <c r="D2" s="1" t="s">
        <v>73</v>
      </c>
    </row>
    <row r="3" spans="1:4" x14ac:dyDescent="0.2">
      <c r="A3" t="s">
        <v>38</v>
      </c>
    </row>
    <row r="4" spans="1:4" x14ac:dyDescent="0.2">
      <c r="A4" t="s">
        <v>39</v>
      </c>
      <c r="B4">
        <v>30000</v>
      </c>
    </row>
    <row r="5" spans="1:4" x14ac:dyDescent="0.2">
      <c r="A5" t="s">
        <v>37</v>
      </c>
      <c r="B5">
        <v>20000</v>
      </c>
    </row>
    <row r="6" spans="1:4" x14ac:dyDescent="0.2">
      <c r="A6" t="s">
        <v>47</v>
      </c>
      <c r="B6">
        <v>20000</v>
      </c>
      <c r="D6">
        <v>20000</v>
      </c>
    </row>
    <row r="7" spans="1:4" x14ac:dyDescent="0.2">
      <c r="A7" t="s">
        <v>40</v>
      </c>
    </row>
    <row r="24" spans="8:8" x14ac:dyDescent="0.2">
      <c r="H2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Council</vt:lpstr>
      <vt:lpstr>Policy &amp; Resources Committee</vt:lpstr>
      <vt:lpstr>Environment Committee</vt:lpstr>
      <vt:lpstr>People &amp; Communities Committee</vt:lpstr>
      <vt:lpstr>S137</vt:lpstr>
      <vt:lpstr>Reserves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Lee</dc:creator>
  <cp:lastModifiedBy>Microsoft Office User</cp:lastModifiedBy>
  <dcterms:created xsi:type="dcterms:W3CDTF">2019-10-08T11:38:31Z</dcterms:created>
  <dcterms:modified xsi:type="dcterms:W3CDTF">2023-07-25T09:23:29Z</dcterms:modified>
</cp:coreProperties>
</file>